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https://mestokromerizcz.sharepoint.com/sites/npokb/Sdilene dokumenty/zadavaci_dokumentace/Smlouvy_vzory/"/>
    </mc:Choice>
  </mc:AlternateContent>
  <xr:revisionPtr revIDLastSave="13" documentId="8_{AB06F450-98C2-4B58-9F5F-BD22155B9407}" xr6:coauthVersionLast="47" xr6:coauthVersionMax="47" xr10:uidLastSave="{4E574761-8541-4C14-9F5B-5EEC17795DD2}"/>
  <bookViews>
    <workbookView xWindow="-120" yWindow="-120" windowWidth="29040" windowHeight="1572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20" i="1"/>
  <c r="F4" i="1"/>
  <c r="G4" i="1" s="1"/>
  <c r="F5" i="1"/>
  <c r="G5" i="1" s="1"/>
  <c r="F6" i="1"/>
  <c r="G6" i="1" s="1"/>
  <c r="F7" i="1"/>
  <c r="G7" i="1" s="1"/>
  <c r="F11" i="1" l="1"/>
  <c r="G11" i="1"/>
  <c r="F10" i="1"/>
  <c r="G10" i="1" s="1"/>
  <c r="F9" i="1"/>
  <c r="F12" i="1" l="1"/>
  <c r="G9" i="1"/>
  <c r="G12" i="1" s="1"/>
</calcChain>
</file>

<file path=xl/sharedStrings.xml><?xml version="1.0" encoding="utf-8"?>
<sst xmlns="http://schemas.openxmlformats.org/spreadsheetml/2006/main" count="39" uniqueCount="36">
  <si>
    <t>Rozpočet Část 4: Pořízení a implementace nástroje pro analýzu a monitoring síťového provozu</t>
  </si>
  <si>
    <t>název</t>
  </si>
  <si>
    <t xml:space="preserve">popis položky </t>
  </si>
  <si>
    <t>jednotka</t>
  </si>
  <si>
    <t>počet jednotek</t>
  </si>
  <si>
    <t>jednotková cena bez DPH</t>
  </si>
  <si>
    <t>celková cena bez DPH</t>
  </si>
  <si>
    <t>celková cena s DPH</t>
  </si>
  <si>
    <t>Část 4 Pořízení a implementace nástroje pro analýzu a monitoring síťového provozu</t>
  </si>
  <si>
    <t>dodávka systému</t>
  </si>
  <si>
    <t>kus</t>
  </si>
  <si>
    <t xml:space="preserve">implementace </t>
  </si>
  <si>
    <t>technická podpora na 5 let</t>
  </si>
  <si>
    <t>rok</t>
  </si>
  <si>
    <t>roční cena maximálně ve výši 20 % hodnoty součtu položek za dodávku a implementaci</t>
  </si>
  <si>
    <t>Rozšířená technická podpora na 5 let</t>
  </si>
  <si>
    <t>hod</t>
  </si>
  <si>
    <t>Celková cena za dodávku a implementaci</t>
  </si>
  <si>
    <t>Celková cena technické podpory na 5 let</t>
  </si>
  <si>
    <t>Celková cena rozšířené technické podpory na 5 let</t>
  </si>
  <si>
    <t>Celková cena kriterium hodnocení</t>
  </si>
  <si>
    <t>Ceník za služby ad hoc servisní podpory</t>
  </si>
  <si>
    <t xml:space="preserve">Typ požadavku </t>
  </si>
  <si>
    <t>Cena bez DPH</t>
  </si>
  <si>
    <t xml:space="preserve">Měrná jednotka </t>
  </si>
  <si>
    <t>Servisní požadavek "A"</t>
  </si>
  <si>
    <t>Člověkohodina
maximální sazba 2000 Kč</t>
  </si>
  <si>
    <t>Servisní požadavek "B"</t>
  </si>
  <si>
    <t>Člověkohodina
maximální sazba 1500 Kč</t>
  </si>
  <si>
    <t>Servisní požadavek "C"</t>
  </si>
  <si>
    <t>Člověkohodina
maximální sazba 1200 Kč</t>
  </si>
  <si>
    <t xml:space="preserve">Změnový požadavek </t>
  </si>
  <si>
    <t>Konzultace a návrh řešení, programátorské práce</t>
  </si>
  <si>
    <t>Dopravné mimo město</t>
  </si>
  <si>
    <t>Km 
maximální sazba 15 Kč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</si>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</sst>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rgb="FF242424"/>
      <name val="Aptos Narrow"/>
      <charset val="1"/>
    </font>
    <font>
      <b/>
      <sz val="9"/>
      <color rgb="FFFF0000"/>
      <name val="Verdana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/>
    <xf numFmtId="164" fontId="0" fillId="2" borderId="0" xfId="0" applyNumberFormat="1" applyFill="1"/>
    <xf numFmtId="0" fontId="0" fillId="4" borderId="0" xfId="0" applyFill="1" applyAlignment="1">
      <alignment wrapText="1"/>
    </xf>
    <xf numFmtId="0" fontId="0" fillId="4" borderId="0" xfId="0" applyFill="1"/>
    <xf numFmtId="164" fontId="0" fillId="4" borderId="0" xfId="0" applyNumberFormat="1" applyFill="1"/>
    <xf numFmtId="0" fontId="0" fillId="3" borderId="1" xfId="0" applyFill="1" applyBorder="1"/>
    <xf numFmtId="164" fontId="0" fillId="3" borderId="1" xfId="0" applyNumberFormat="1" applyFill="1" applyBorder="1"/>
    <xf numFmtId="0" fontId="0" fillId="4" borderId="2" xfId="0" applyFill="1" applyBorder="1"/>
    <xf numFmtId="164" fontId="0" fillId="4" borderId="2" xfId="0" applyNumberFormat="1" applyFill="1" applyBorder="1"/>
    <xf numFmtId="0" fontId="2" fillId="0" borderId="6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" fillId="5" borderId="3" xfId="0" applyFont="1" applyFill="1" applyBorder="1"/>
    <xf numFmtId="0" fontId="0" fillId="5" borderId="3" xfId="0" applyFill="1" applyBorder="1"/>
    <xf numFmtId="164" fontId="1" fillId="5" borderId="3" xfId="0" applyNumberFormat="1" applyFont="1" applyFill="1" applyBorder="1"/>
    <xf numFmtId="0" fontId="4" fillId="0" borderId="0" xfId="0" applyFont="1" applyAlignment="1">
      <alignment wrapText="1"/>
    </xf>
  </cellXfs>
  <cellStyles count="1">
    <cellStyle name="Normální" xfId="0" builtinId="0"/>
  </cellStyles>
  <dxfs count="5">
    <dxf>
      <numFmt numFmtId="164" formatCode="#,##0.00\ &quot;Kč&quot;"/>
    </dxf>
    <dxf>
      <numFmt numFmtId="164" formatCode="#,##0.00\ &quot;Kč&quot;"/>
    </dxf>
    <dxf>
      <numFmt numFmtId="164" formatCode="#,##0.00\ &quot;Kč&quot;"/>
      <fill>
        <patternFill patternType="solid">
          <fgColor indexed="64"/>
          <bgColor rgb="FFFFFF00"/>
        </patternFill>
      </fill>
    </dxf>
    <dxf>
      <alignment wrapText="1"/>
    </dxf>
    <dxf>
      <alignment wrapText="1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273E5A-8A49-4701-BC22-546D80BF5074}" name="Tabulka1" displayName="Tabulka1" ref="A3:H7" totalsRowShown="0">
  <autoFilter ref="A3:H7" xr:uid="{12273E5A-8A49-4701-BC22-546D80BF5074}"/>
  <tableColumns count="8">
    <tableColumn id="1" xr3:uid="{778268C7-BF99-4270-8130-93BC9915DD60}" name="název" dataDxfId="4"/>
    <tableColumn id="2" xr3:uid="{EE69F4DB-22AC-432C-926D-F687541D384D}" name="popis položky " dataDxfId="3"/>
    <tableColumn id="3" xr3:uid="{29BE9C77-A231-4C74-AC56-641B6C70FC9C}" name="jednotka"/>
    <tableColumn id="4" xr3:uid="{411BCFF8-8F9D-448C-8221-AACBBB44A049}" name="počet jednotek"/>
    <tableColumn id="5" xr3:uid="{CCADE6E5-61CC-414D-849C-CB086B79E840}" name="jednotková cena bez DPH" dataDxfId="2"/>
    <tableColumn id="6" xr3:uid="{A3C76A7B-E486-45E0-8A94-F7A67CEF0A16}" name="celková cena bez DPH" dataDxfId="1">
      <calculatedColumnFormula>Tabulka1[[#This Row],[jednotková cena bez DPH]]*Tabulka1[[#This Row],[počet jednotek]]</calculatedColumnFormula>
    </tableColumn>
    <tableColumn id="7" xr3:uid="{1B250B14-CE64-487E-B6C4-4311034B9048}" name="celková cena s DPH" dataDxfId="0">
      <calculatedColumnFormula>Tabulka1[[#This Row],[celková cena bez DPH]]*1.21</calculatedColumnFormula>
    </tableColumn>
    <tableColumn id="8" xr3:uid="{5BBECAE9-1B7E-40AE-A94D-CA824AD9F746}" name="Poznámk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workbookViewId="0">
      <selection activeCell="H6" sqref="H6"/>
    </sheetView>
  </sheetViews>
  <sheetFormatPr defaultRowHeight="15" x14ac:dyDescent="0.25"/>
  <cols>
    <col min="1" max="1" width="48.140625" customWidth="1"/>
    <col min="2" max="2" width="28" customWidth="1"/>
    <col min="3" max="4" width="21.42578125" customWidth="1"/>
    <col min="5" max="5" width="26.140625" customWidth="1"/>
    <col min="6" max="6" width="23" customWidth="1"/>
    <col min="7" max="7" width="21.42578125" customWidth="1"/>
    <col min="8" max="8" width="30.85546875" customWidth="1"/>
  </cols>
  <sheetData>
    <row r="1" spans="1:8" x14ac:dyDescent="0.25">
      <c r="A1" s="4" t="s">
        <v>0</v>
      </c>
      <c r="B1" s="4"/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35</v>
      </c>
    </row>
    <row r="4" spans="1:8" ht="30" x14ac:dyDescent="0.25">
      <c r="A4" s="3" t="s">
        <v>8</v>
      </c>
      <c r="B4" s="2" t="s">
        <v>9</v>
      </c>
      <c r="C4" t="s">
        <v>10</v>
      </c>
      <c r="D4">
        <v>1</v>
      </c>
      <c r="E4" s="6"/>
      <c r="F4" s="1">
        <f>Tabulka1[[#This Row],[jednotková cena bez DPH]]*Tabulka1[[#This Row],[počet jednotek]]</f>
        <v>0</v>
      </c>
      <c r="G4" s="1">
        <f>Tabulka1[[#This Row],[celková cena bez DPH]]*1.21</f>
        <v>0</v>
      </c>
    </row>
    <row r="5" spans="1:8" x14ac:dyDescent="0.25">
      <c r="A5" s="2"/>
      <c r="B5" s="2" t="s">
        <v>11</v>
      </c>
      <c r="C5" t="s">
        <v>10</v>
      </c>
      <c r="D5">
        <v>1</v>
      </c>
      <c r="E5" s="6"/>
      <c r="F5" s="1">
        <f>Tabulka1[[#This Row],[jednotková cena bez DPH]]*Tabulka1[[#This Row],[počet jednotek]]</f>
        <v>0</v>
      </c>
      <c r="G5" s="1">
        <f>Tabulka1[[#This Row],[celková cena bez DPH]]*1.21</f>
        <v>0</v>
      </c>
    </row>
    <row r="6" spans="1:8" ht="45" x14ac:dyDescent="0.25">
      <c r="A6" s="2"/>
      <c r="B6" s="10" t="s">
        <v>12</v>
      </c>
      <c r="C6" s="10" t="s">
        <v>13</v>
      </c>
      <c r="D6" s="10">
        <v>5</v>
      </c>
      <c r="E6" s="6"/>
      <c r="F6" s="11">
        <f>Tabulka1[[#This Row],[jednotková cena bez DPH]]*Tabulka1[[#This Row],[počet jednotek]]</f>
        <v>0</v>
      </c>
      <c r="G6" s="11">
        <f>Tabulka1[[#This Row],[celková cena bez DPH]]*1.21</f>
        <v>0</v>
      </c>
      <c r="H6" s="24" t="s">
        <v>14</v>
      </c>
    </row>
    <row r="7" spans="1:8" ht="30" x14ac:dyDescent="0.25">
      <c r="A7" s="2"/>
      <c r="B7" s="7" t="s">
        <v>15</v>
      </c>
      <c r="C7" s="8" t="s">
        <v>16</v>
      </c>
      <c r="D7" s="8">
        <v>100</v>
      </c>
      <c r="E7" s="6"/>
      <c r="F7" s="9">
        <f>Tabulka1[[#This Row],[jednotková cena bez DPH]]*Tabulka1[[#This Row],[počet jednotek]]</f>
        <v>0</v>
      </c>
      <c r="G7" s="9">
        <f>Tabulka1[[#This Row],[celková cena bez DPH]]*1.21</f>
        <v>0</v>
      </c>
    </row>
    <row r="9" spans="1:8" x14ac:dyDescent="0.25">
      <c r="A9" s="4" t="s">
        <v>17</v>
      </c>
      <c r="B9" s="4"/>
      <c r="C9" s="4"/>
      <c r="D9" s="4"/>
      <c r="E9" s="4"/>
      <c r="F9" s="5">
        <f>F4+F5</f>
        <v>0</v>
      </c>
      <c r="G9" s="5">
        <f>F9*1.21</f>
        <v>0</v>
      </c>
    </row>
    <row r="10" spans="1:8" x14ac:dyDescent="0.25">
      <c r="A10" s="10" t="s">
        <v>18</v>
      </c>
      <c r="B10" s="10"/>
      <c r="C10" s="10"/>
      <c r="D10" s="10"/>
      <c r="E10" s="10"/>
      <c r="F10" s="11">
        <f>F6</f>
        <v>0</v>
      </c>
      <c r="G10" s="11">
        <f>F10*1.21</f>
        <v>0</v>
      </c>
    </row>
    <row r="11" spans="1:8" x14ac:dyDescent="0.25">
      <c r="A11" s="12" t="s">
        <v>19</v>
      </c>
      <c r="B11" s="12"/>
      <c r="C11" s="12"/>
      <c r="D11" s="12"/>
      <c r="E11" s="12"/>
      <c r="F11" s="13">
        <f>F7</f>
        <v>0</v>
      </c>
      <c r="G11" s="13">
        <f>F11*1.21</f>
        <v>0</v>
      </c>
    </row>
    <row r="12" spans="1:8" x14ac:dyDescent="0.25">
      <c r="A12" s="21" t="s">
        <v>20</v>
      </c>
      <c r="B12" s="22"/>
      <c r="C12" s="22"/>
      <c r="D12" s="22"/>
      <c r="E12" s="22"/>
      <c r="F12" s="23">
        <f>SUM(F9:F11)</f>
        <v>0</v>
      </c>
      <c r="G12" s="23">
        <f>SUM(G9:G11)</f>
        <v>0</v>
      </c>
    </row>
    <row r="15" spans="1:8" x14ac:dyDescent="0.25">
      <c r="A15" s="20" t="s">
        <v>21</v>
      </c>
    </row>
    <row r="16" spans="1:8" ht="15.75" thickBot="1" x14ac:dyDescent="0.3">
      <c r="A16" s="17" t="s">
        <v>22</v>
      </c>
      <c r="B16" s="18" t="s">
        <v>23</v>
      </c>
      <c r="C16" s="18" t="s">
        <v>24</v>
      </c>
    </row>
    <row r="17" spans="1:3" ht="26.25" thickBot="1" x14ac:dyDescent="0.3">
      <c r="A17" s="14" t="s">
        <v>25</v>
      </c>
      <c r="B17" s="15"/>
      <c r="C17" s="19" t="s">
        <v>26</v>
      </c>
    </row>
    <row r="18" spans="1:3" ht="26.25" thickBot="1" x14ac:dyDescent="0.3">
      <c r="A18" s="14" t="s">
        <v>27</v>
      </c>
      <c r="B18" s="15"/>
      <c r="C18" s="19" t="s">
        <v>28</v>
      </c>
    </row>
    <row r="19" spans="1:3" ht="26.25" thickBot="1" x14ac:dyDescent="0.3">
      <c r="A19" s="14" t="s">
        <v>29</v>
      </c>
      <c r="B19" s="15"/>
      <c r="C19" s="19" t="s">
        <v>30</v>
      </c>
    </row>
    <row r="20" spans="1:3" ht="26.25" thickBot="1" x14ac:dyDescent="0.3">
      <c r="A20" s="14" t="s">
        <v>31</v>
      </c>
      <c r="B20" s="16">
        <f>E7</f>
        <v>0</v>
      </c>
      <c r="C20" s="19" t="s">
        <v>28</v>
      </c>
    </row>
    <row r="21" spans="1:3" ht="26.25" thickBot="1" x14ac:dyDescent="0.3">
      <c r="A21" s="14" t="s">
        <v>32</v>
      </c>
      <c r="B21" s="16">
        <f>E7</f>
        <v>0</v>
      </c>
      <c r="C21" s="19" t="s">
        <v>28</v>
      </c>
    </row>
    <row r="22" spans="1:3" ht="25.5" x14ac:dyDescent="0.25">
      <c r="A22" s="14" t="s">
        <v>33</v>
      </c>
      <c r="B22" s="15"/>
      <c r="C22" s="19" t="s">
        <v>34</v>
      </c>
    </row>
    <row r="33" spans="1:1" x14ac:dyDescent="0.25">
      <c r="A33">
        <v>0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701330-7e5f-46a8-8569-fa3cd76bcf12">
      <Terms xmlns="http://schemas.microsoft.com/office/infopath/2007/PartnerControls"/>
    </lcf76f155ced4ddcb4097134ff3c332f>
    <TaxCatchAll xmlns="a3835397-7ec9-4323-ae41-14d323a12a6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D9507F8D1B6E4CB49E4FC8ECD7E3E4" ma:contentTypeVersion="13" ma:contentTypeDescription="Vytvoří nový dokument" ma:contentTypeScope="" ma:versionID="19daa226de0685ff751778e78d4cbb06">
  <xsd:schema xmlns:xsd="http://www.w3.org/2001/XMLSchema" xmlns:xs="http://www.w3.org/2001/XMLSchema" xmlns:p="http://schemas.microsoft.com/office/2006/metadata/properties" xmlns:ns2="6e701330-7e5f-46a8-8569-fa3cd76bcf12" xmlns:ns3="a3835397-7ec9-4323-ae41-14d323a12a6f" targetNamespace="http://schemas.microsoft.com/office/2006/metadata/properties" ma:root="true" ma:fieldsID="bbaada22d66ce6015f593e3db894c3c1" ns2:_="" ns3:_="">
    <xsd:import namespace="6e701330-7e5f-46a8-8569-fa3cd76bcf12"/>
    <xsd:import namespace="a3835397-7ec9-4323-ae41-14d323a12a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701330-7e5f-46a8-8569-fa3cd76bcf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0d224bb7-fb98-435c-bd66-17a4fbbb0d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35397-7ec9-4323-ae41-14d323a12a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a7fb47-8550-44ad-9a19-a0f4e12e7c32}" ma:internalName="TaxCatchAll" ma:showField="CatchAllData" ma:web="a3835397-7ec9-4323-ae41-14d323a12a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9BBF2A-A356-4A91-9622-E7849CB6036F}">
  <ds:schemaRefs>
    <ds:schemaRef ds:uri="http://schemas.microsoft.com/office/2006/metadata/properties"/>
    <ds:schemaRef ds:uri="http://schemas.microsoft.com/office/infopath/2007/PartnerControls"/>
    <ds:schemaRef ds:uri="6e701330-7e5f-46a8-8569-fa3cd76bcf12"/>
    <ds:schemaRef ds:uri="a3835397-7ec9-4323-ae41-14d323a12a6f"/>
  </ds:schemaRefs>
</ds:datastoreItem>
</file>

<file path=customXml/itemProps2.xml><?xml version="1.0" encoding="utf-8"?>
<ds:datastoreItem xmlns:ds="http://schemas.openxmlformats.org/officeDocument/2006/customXml" ds:itemID="{13BA58DA-C8F6-44A1-B12C-8218DBB5F8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2BF3FA-3C83-49CB-9990-A137433495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701330-7e5f-46a8-8569-fa3cd76bcf12"/>
    <ds:schemaRef ds:uri="a3835397-7ec9-4323-ae41-14d323a12a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Kopecký Pavel</cp:lastModifiedBy>
  <cp:revision/>
  <dcterms:created xsi:type="dcterms:W3CDTF">2025-02-19T12:57:36Z</dcterms:created>
  <dcterms:modified xsi:type="dcterms:W3CDTF">2025-03-04T14:04:56Z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0x010100E9D9507F8D1B6E4CB49E4FC8ECD7E3E4</vt:lpwstr>
  </property>
  <property fmtid="{D5CDD505-2E9C-101B-9397-08002B2CF9AE}" pid="3" name="MediaServiceImageTags">
    <vt:lpwstr/>
  </property>
</Properties>
</file>